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ANUAL 2020\"/>
    </mc:Choice>
  </mc:AlternateContent>
  <bookViews>
    <workbookView xWindow="0" yWindow="0" windowWidth="23040" windowHeight="9528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<sst xmlns="http://schemas.openxmlformats.org/spreadsheetml/2006/main" count="892" uniqueCount="628">
  <si>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</si>
  <si>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</si>
  <si>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</si>
  <si>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</si>
  <si>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</si>
  <si>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</si>
  <si>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</si>
  <si>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</si>
  <si>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</si>
  <si>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</si>
  <si>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</si>
  <si>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</si>
  <si>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</si>
  <si>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</si>
  <si>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</si>
  <si>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</si>
  <si>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</si>
  <si>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</si>
  <si>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</si>
  <si>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</si>
  <si>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</si>
  <si>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</si>
  <si>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</si>
  <si>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</si>
  <si>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</si>
  <si>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</si>
  <si>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</si>
  <si>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</si>
  <si>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</si>
  <si>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</si>
  <si>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</si>
  <si>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</si>
  <si>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</si>
  <si>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</si>
  <si>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</si>
  <si>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</si>
  <si>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</si>
  <si>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</si>
  <si>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</si>
  <si>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</si>
  <si>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</si>
  <si>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</si>
  <si>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</si>
  <si>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</si>
  <si>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</si>
  <si>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</si>
  <si>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</si>
  <si>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</si>
  <si>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</si>
  <si>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</si>
  <si>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</si>
  <si>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</si>
  <si>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</si>
  <si>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</si>
  <si>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</si>
  <si>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</si>
  <si>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</si>
  <si>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</si>
  <si>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</si>
  <si>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</si>
  <si>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</si>
  <si>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</si>
  <si>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</si>
  <si>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</si>
  <si>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</si>
  <si>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</si>
  <si>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</si>
  <si>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</si>
  <si>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</si>
  <si>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</si>
  <si>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</si>
  <si>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</si>
  <si>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</si>
  <si>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</si>
  <si>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</si>
  <si>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</si>
  <si>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</si>
  <si>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</si>
  <si>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</si>
  <si>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</si>
  <si>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</si>
  <si>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</si>
  <si>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</si>
  <si>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</si>
  <si>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</si>
  <si>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</si>
  <si>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</si>
  <si>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</si>
  <si>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</si>
  <si>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</si>
  <si>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</si>
  <si>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</si>
  <si>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</si>
  <si>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</si>
  <si>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</si>
  <si>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</si>
  <si>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</si>
  <si>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</si>
  <si>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</si>
  <si>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</si>
  <si>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</si>
  <si>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</si>
  <si>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</si>
  <si>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</si>
  <si>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</si>
  <si>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</si>
  <si>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</si>
  <si>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</si>
  <si>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</si>
  <si>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</si>
  <si>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</si>
  <si>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</si>
  <si>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</si>
  <si>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</si>
  <si>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</si>
  <si>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</si>
  <si>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</si>
  <si>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</si>
  <si>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</si>
  <si>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</si>
  <si>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</si>
  <si>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</si>
  <si>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</si>
  <si>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</si>
  <si>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</si>
  <si>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</si>
  <si>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</si>
  <si>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</si>
  <si>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</si>
  <si>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</si>
  <si>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</si>
  <si>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</si>
  <si>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</si>
  <si>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</si>
  <si>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</si>
  <si>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</si>
  <si>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</si>
  <si>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</si>
  <si>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</si>
  <si>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</si>
  <si>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</si>
  <si>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</si>
  <si>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</si>
  <si>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</si>
  <si>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</si>
  <si>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</si>
  <si>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</si>
  <si>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</si>
  <si>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</si>
  <si>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</si>
  <si>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</si>
  <si>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</si>
  <si>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</si>
  <si>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</si>
  <si>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</si>
  <si>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</si>
  <si>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</si>
  <si>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</si>
  <si>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</si>
  <si>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</si>
  <si>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</si>
  <si>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</si>
  <si>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</si>
  <si>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</si>
  <si>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</si>
  <si>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</si>
  <si>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</si>
  <si>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</si>
  <si>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</si>
  <si>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</si>
  <si>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</si>
  <si>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</si>
  <si>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</si>
  <si>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</si>
  <si>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</si>
  <si>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</si>
  <si>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</si>
  <si>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</si>
  <si>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</si>
  <si>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</si>
  <si>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</si>
  <si>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</si>
  <si>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</si>
  <si>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</si>
  <si>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</si>
  <si>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</si>
  <si>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</si>
  <si>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</si>
  <si>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</si>
  <si>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</si>
  <si>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</si>
  <si>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</si>
  <si>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</si>
  <si>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</si>
  <si>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</si>
  <si>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</si>
  <si>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</si>
  <si>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</si>
  <si>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</si>
  <si>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</si>
  <si>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</si>
  <si>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</si>
  <si>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</si>
  <si>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</si>
  <si>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</si>
  <si>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</si>
  <si>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</si>
  <si>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</si>
  <si>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</si>
  <si>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</si>
  <si>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</si>
  <si>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</si>
  <si>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</si>
  <si>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</si>
  <si>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</si>
  <si>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</si>
  <si>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</si>
  <si>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</si>
  <si>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</si>
  <si>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</si>
  <si>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</si>
  <si>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</si>
  <si>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</si>
  <si>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</si>
  <si>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</si>
  <si>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</si>
  <si>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</si>
  <si>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</si>
  <si>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</si>
  <si>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</si>
  <si>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</si>
  <si>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</si>
  <si>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</si>
  <si>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</si>
  <si>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</si>
  <si>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</si>
  <si>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</si>
  <si>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</si>
  <si>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</si>
  <si>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</si>
  <si>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</si>
  <si>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</si>
  <si>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</si>
  <si>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</si>
  <si>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</si>
  <si>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</si>
  <si>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</si>
  <si>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</si>
  <si>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</si>
  <si>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</si>
  <si>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</si>
  <si>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</si>
  <si>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</si>
  <si>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</si>
  <si>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</si>
  <si>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</si>
  <si>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</si>
  <si>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</si>
  <si>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</si>
  <si>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</si>
  <si>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</si>
  <si>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</si>
  <si>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</si>
  <si>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</si>
  <si>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</si>
  <si>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</si>
  <si>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</si>
  <si>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</si>
  <si>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</si>
  <si>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</si>
  <si>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</si>
  <si>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</si>
  <si>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</si>
  <si>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</si>
  <si>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</si>
  <si>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</si>
  <si>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</si>
  <si>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</si>
  <si>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</si>
  <si>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</si>
  <si>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</si>
  <si>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</si>
  <si>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</si>
  <si>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</si>
  <si>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</si>
  <si>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</si>
  <si>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</si>
  <si>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</si>
  <si>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</si>
  <si>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</si>
  <si>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</si>
  <si>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</si>
  <si>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</si>
  <si>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</si>
  <si>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</si>
  <si>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</si>
  <si>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</si>
  <si>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</si>
  <si>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</si>
  <si>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</si>
  <si>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</si>
  <si>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</si>
  <si>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</si>
  <si>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</si>
  <si>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</si>
  <si>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</si>
  <si>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</si>
  <si>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</si>
  <si>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</si>
  <si>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</si>
  <si>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</si>
  <si>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</si>
  <si>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</si>
  <si>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</si>
  <si>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</si>
  <si>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</si>
  <si>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</si>
  <si>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</si>
  <si>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</si>
  <si>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</si>
  <si>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</si>
  <si>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</si>
  <si>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</si>
  <si>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</si>
  <si>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</si>
  <si>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</si>
  <si>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</si>
  <si>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</si>
  <si>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</si>
  <si>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</si>
  <si>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</si>
  <si>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</si>
  <si>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</si>
  <si>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</si>
  <si>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</si>
  <si>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</si>
  <si>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</si>
  <si>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</si>
  <si>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</si>
  <si>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</si>
  <si>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</si>
  <si>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</si>
  <si>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</si>
  <si>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</si>
  <si>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</si>
  <si>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</si>
  <si>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</si>
  <si>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</si>
  <si>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</si>
  <si>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</si>
  <si>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</si>
  <si>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</si>
  <si>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</si>
  <si>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</si>
  <si>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</si>
  <si>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</si>
  <si>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</si>
  <si>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</si>
  <si>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</si>
  <si>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</si>
  <si>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</si>
  <si>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</si>
  <si>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</si>
  <si>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</si>
  <si>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</si>
  <si>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</si>
  <si>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</si>
  <si>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</si>
  <si>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</si>
  <si>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</si>
  <si>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</si>
  <si>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</si>
  <si>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</si>
  <si>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</si>
  <si>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</si>
  <si>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</si>
  <si>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</si>
  <si>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</si>
  <si>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</si>
  <si>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</si>
  <si>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</si>
  <si>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</si>
  <si>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</si>
  <si>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</si>
  <si>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</si>
  <si>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</si>
  <si>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</si>
  <si>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</si>
  <si>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</si>
  <si>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</si>
  <si>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</si>
  <si>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</si>
  <si>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</si>
  <si>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</si>
  <si>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</si>
  <si>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</si>
  <si>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</si>
  <si>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</si>
  <si>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</si>
  <si>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</si>
  <si>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</si>
  <si>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</si>
  <si>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</si>
  <si>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</si>
  <si>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</si>
  <si>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</si>
  <si>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</si>
  <si>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</si>
  <si>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</si>
  <si>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</si>
  <si>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</si>
  <si>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</si>
  <si>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</si>
  <si>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</si>
  <si>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</si>
  <si>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</si>
  <si>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</si>
  <si>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</si>
  <si>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</si>
  <si>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</si>
  <si>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</si>
  <si>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</si>
  <si>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</si>
  <si>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</si>
  <si>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</si>
  <si>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</si>
  <si>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</si>
  <si>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</si>
  <si>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</si>
  <si>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</si>
  <si>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</si>
  <si>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</si>
  <si>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</si>
  <si>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</si>
  <si>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</si>
  <si>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</si>
  <si>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</si>
  <si>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</si>
  <si>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</si>
  <si>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</si>
  <si>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</si>
  <si>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</si>
  <si>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</si>
  <si>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</si>
  <si>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</si>
  <si>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</si>
  <si>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</si>
  <si>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</si>
  <si>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</si>
  <si>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</si>
  <si>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</si>
  <si>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</si>
  <si>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</si>
  <si>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</si>
  <si>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</si>
  <si>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</si>
  <si>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</si>
  <si>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</si>
  <si>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</si>
  <si>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</si>
  <si>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</si>
  <si>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</si>
  <si>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</si>
  <si>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</si>
  <si>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</si>
  <si>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</si>
  <si>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</si>
  <si>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</si>
  <si>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</si>
  <si>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</si>
  <si>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</si>
  <si>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</si>
  <si>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</si>
  <si>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</si>
  <si>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</si>
  <si>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</si>
  <si>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</si>
  <si>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</si>
  <si>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</si>
  <si>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</si>
  <si>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</si>
  <si>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</si>
  <si>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</si>
  <si>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</si>
  <si>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</si>
  <si>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</si>
  <si>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</si>
  <si>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</si>
  <si>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</si>
  <si>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</si>
  <si>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</si>
  <si>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</si>
  <si>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</si>
  <si>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</si>
  <si>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</si>
  <si>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</si>
  <si>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</si>
  <si>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</si>
  <si>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</si>
  <si>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</si>
  <si>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</si>
  <si>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</si>
  <si>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</si>
  <si>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</si>
  <si>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</si>
  <si>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</si>
  <si>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</si>
  <si>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</si>
  <si>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</si>
  <si>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</si>
  <si>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</si>
  <si>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</si>
  <si>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</si>
  <si>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</si>
  <si>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</si>
  <si>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</si>
  <si>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</si>
  <si>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</si>
  <si>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</si>
  <si>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</si>
  <si>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</si>
  <si>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</si>
  <si>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</si>
  <si>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</si>
  <si>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</si>
  <si>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</si>
  <si>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</si>
  <si>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</si>
  <si>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</si>
  <si>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</si>
  <si>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</si>
  <si>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</si>
  <si>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</si>
  <si>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</si>
  <si>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</si>
  <si>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</si>
  <si>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</si>
  <si>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</si>
  <si>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</si>
  <si>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</si>
  <si>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</si>
  <si>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</si>
  <si>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</si>
  <si>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</si>
  <si>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</si>
  <si>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</si>
  <si>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</si>
  <si>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</si>
  <si>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</si>
  <si>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</si>
  <si>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</si>
  <si>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</si>
  <si>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</si>
  <si>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</si>
  <si>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</si>
  <si>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</si>
  <si>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</si>
  <si>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</si>
  <si>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</si>
  <si>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</si>
  <si>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</si>
  <si>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</si>
  <si>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</si>
  <si>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</si>
  <si>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</si>
  <si>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</si>
  <si>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</si>
  <si>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</si>
  <si>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</si>
  <si>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</si>
  <si>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</si>
  <si>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</si>
  <si>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</si>
  <si>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</si>
  <si>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</si>
  <si>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</si>
  <si>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</si>
  <si>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</si>
  <si>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</si>
  <si>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</si>
  <si>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</si>
  <si>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</si>
  <si>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</si>
  <si>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</si>
  <si>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</si>
  <si>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</si>
  <si>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</si>
  <si>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</si>
  <si>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</si>
  <si>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</si>
  <si>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</si>
  <si>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</si>
  <si>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</si>
  <si>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</si>
  <si>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</si>
  <si>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</si>
  <si>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</si>
  <si>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</si>
  <si>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</si>
  <si>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</si>
  <si>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</si>
  <si>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</si>
  <si>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</si>
  <si>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</si>
  <si>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</si>
  <si>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</si>
  <si>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</si>
  <si>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</si>
  <si>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</si>
  <si>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</si>
  <si>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</si>
  <si>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</si>
  <si>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</si>
  <si>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</si>
  <si>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</si>
  <si>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</si>
  <si>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</si>
  <si>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</si>
  <si>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</si>
  <si>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</si>
  <si>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</si>
  <si>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</si>
  <si>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</si>
  <si>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</si>
  <si>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</si>
  <si>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</si>
  <si>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PARA EL DESARROLLO INTEGRAL DE LA FAMILIA DEL MUNICIPIO DE ACAMBARO GUANAJUATO</t>
  </si>
  <si>
    <t>CORRESPONDIENTE 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</si>
</sst>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39" t="s">
        <v>626</v>
      </c>
      <c r="B1" s="139"/>
      <c r="C1" s="19"/>
      <c r="D1" s="16" t="s">
        <v>614</v>
      </c>
      <c r="E1" s="17">
        <v>2020</v>
      </c>
    </row>
    <row r="2" spans="1:5" ht="18.899999999999999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899999999999999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0.8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5" sqref="A5"/>
    </sheetView>
  </sheetViews>
  <sheetFormatPr baseColWidth="10" defaultColWidth="11.44140625" defaultRowHeight="10.199999999999999" x14ac:dyDescent="0.2"/>
  <cols>
    <col min="1" max="1" width="3.33203125" style="41" customWidth="1"/>
    <col min="2" max="2" width="63.109375" style="41" customWidth="1"/>
    <col min="3" max="3" width="17.6640625" style="41" customWidth="1"/>
    <col min="4" max="16384" width="11.44140625" style="41"/>
  </cols>
  <sheetData>
    <row r="1" spans="1:3" s="39" customFormat="1" ht="18" customHeight="1" x14ac:dyDescent="0.3">
      <c r="A1" s="145" t="s">
        <v>626</v>
      </c>
      <c r="B1" s="146"/>
      <c r="C1" s="147"/>
    </row>
    <row r="2" spans="1:3" s="39" customFormat="1" ht="18" customHeight="1" x14ac:dyDescent="0.3">
      <c r="A2" s="148" t="s">
        <v>44</v>
      </c>
      <c r="B2" s="149"/>
      <c r="C2" s="150"/>
    </row>
    <row r="3" spans="1:3" s="39" customFormat="1" ht="18" customHeight="1" x14ac:dyDescent="0.3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12106269.85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12106269.85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A4" sqref="A4:C4"/>
    </sheetView>
  </sheetViews>
  <sheetFormatPr baseColWidth="10" defaultColWidth="11.44140625" defaultRowHeight="10.199999999999999" x14ac:dyDescent="0.2"/>
  <cols>
    <col min="1" max="1" width="3.6640625" style="41" customWidth="1"/>
    <col min="2" max="2" width="62.109375" style="41" customWidth="1"/>
    <col min="3" max="3" width="17.6640625" style="41" customWidth="1"/>
    <col min="4" max="16384" width="11.44140625" style="41"/>
  </cols>
  <sheetData>
    <row r="1" spans="1:3" s="43" customFormat="1" ht="18.899999999999999" customHeight="1" x14ac:dyDescent="0.3">
      <c r="A1" s="154" t="s">
        <v>626</v>
      </c>
      <c r="B1" s="155"/>
      <c r="C1" s="156"/>
    </row>
    <row r="2" spans="1:3" s="43" customFormat="1" ht="18.899999999999999" customHeight="1" x14ac:dyDescent="0.3">
      <c r="A2" s="157" t="s">
        <v>45</v>
      </c>
      <c r="B2" s="158"/>
      <c r="C2" s="159"/>
    </row>
    <row r="3" spans="1:3" s="43" customFormat="1" ht="18.899999999999999" customHeight="1" x14ac:dyDescent="0.3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11529667.689999999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77909.679999999993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77909.679999999993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140284.29</v>
      </c>
    </row>
    <row r="31" spans="1:3" x14ac:dyDescent="0.2">
      <c r="A31" s="100" t="s">
        <v>564</v>
      </c>
      <c r="B31" s="83" t="s">
        <v>442</v>
      </c>
      <c r="C31" s="93">
        <v>140284.29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11592042.299999999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G2" sqref="G2:G3"/>
    </sheetView>
  </sheetViews>
  <sheetFormatPr baseColWidth="10" defaultColWidth="9.109375" defaultRowHeight="10.199999999999999" x14ac:dyDescent="0.2"/>
  <cols>
    <col min="1" max="1" width="10" style="31" customWidth="1"/>
    <col min="2" max="2" width="68.5546875" style="31" bestFit="1" customWidth="1"/>
    <col min="3" max="3" width="17.44140625" style="31" bestFit="1" customWidth="1"/>
    <col min="4" max="5" width="23.6640625" style="31" bestFit="1" customWidth="1"/>
    <col min="6" max="6" width="19.33203125" style="31" customWidth="1"/>
    <col min="7" max="7" width="20.5546875" style="31" customWidth="1"/>
    <col min="8" max="10" width="20.33203125" style="31" customWidth="1"/>
    <col min="11" max="16384" width="9.109375" style="31"/>
  </cols>
  <sheetData>
    <row r="1" spans="1:10" ht="18.899999999999999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2020</v>
      </c>
    </row>
    <row r="2" spans="1:10" ht="18.899999999999999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899999999999999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2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39" zoomScale="106" zoomScaleNormal="106" workbookViewId="0">
      <selection activeCell="G42" sqref="G42"/>
    </sheetView>
  </sheetViews>
  <sheetFormatPr baseColWidth="10" defaultColWidth="9.109375" defaultRowHeight="10.199999999999999" x14ac:dyDescent="0.2"/>
  <cols>
    <col min="1" max="1" width="10" style="22" customWidth="1"/>
    <col min="2" max="2" width="64.5546875" style="22" bestFit="1" customWidth="1"/>
    <col min="3" max="3" width="16.44140625" style="22" bestFit="1" customWidth="1"/>
    <col min="4" max="4" width="19.109375" style="22" customWidth="1"/>
    <col min="5" max="5" width="28" style="22" customWidth="1"/>
    <col min="6" max="6" width="22.6640625" style="22" customWidth="1"/>
    <col min="7" max="8" width="16.6640625" style="22" customWidth="1"/>
    <col min="9" max="9" width="27.109375" style="22" customWidth="1"/>
    <col min="10" max="16384" width="9.109375" style="22"/>
  </cols>
  <sheetData>
    <row r="1" spans="1:8" s="18" customFormat="1" ht="18.899999999999999" customHeight="1" x14ac:dyDescent="0.3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2020</v>
      </c>
    </row>
    <row r="2" spans="1:8" s="18" customFormat="1" ht="18.899999999999999" customHeight="1" x14ac:dyDescent="0.3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899999999999999" customHeight="1" x14ac:dyDescent="0.3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477604.31</v>
      </c>
      <c r="D15" s="26">
        <v>400754.63</v>
      </c>
      <c r="E15" s="26">
        <v>380267.09</v>
      </c>
      <c r="F15" s="26">
        <v>356273.16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16</v>
      </c>
      <c r="D16" s="26">
        <v>16</v>
      </c>
      <c r="E16" s="26">
        <v>6016</v>
      </c>
      <c r="F16" s="26">
        <v>136541.71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-5460.95</v>
      </c>
      <c r="D20" s="26">
        <v>-5460.95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10000</v>
      </c>
      <c r="D21" s="26">
        <v>10000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-1915954.5</v>
      </c>
      <c r="D23" s="26">
        <v>-1915954.5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5447.71</v>
      </c>
      <c r="D25" s="26">
        <v>5447.71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2835870.16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2826390.16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9480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2990677.7800000003</v>
      </c>
      <c r="D62" s="26">
        <f t="shared" ref="D62:E62" si="0">SUM(D63:D70)</f>
        <v>140284.29</v>
      </c>
      <c r="E62" s="26">
        <f t="shared" si="0"/>
        <v>-287505.51</v>
      </c>
    </row>
    <row r="63" spans="1:9" x14ac:dyDescent="0.2">
      <c r="A63" s="24">
        <v>1241</v>
      </c>
      <c r="B63" s="22" t="s">
        <v>240</v>
      </c>
      <c r="C63" s="26">
        <v>548228.32999999996</v>
      </c>
      <c r="D63" s="26">
        <v>37811.79</v>
      </c>
      <c r="E63" s="26">
        <v>-67262.7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2377407.9900000002</v>
      </c>
      <c r="D66" s="26">
        <v>102472.5</v>
      </c>
      <c r="E66" s="26">
        <v>-220242.81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65041.46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178703.41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178703.41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9427632.6499999985</v>
      </c>
      <c r="D110" s="26">
        <f>SUM(D111:D119)</f>
        <v>9427632.6499999985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2984019.68</v>
      </c>
      <c r="D111" s="26">
        <f>C111</f>
        <v>2984019.68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7089768.3300000001</v>
      </c>
      <c r="D112" s="26">
        <f t="shared" ref="D112:D119" si="1">C112</f>
        <v>7089768.3300000001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464</v>
      </c>
      <c r="D113" s="26">
        <f t="shared" si="1"/>
        <v>464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1213159.76</v>
      </c>
      <c r="D117" s="26">
        <f t="shared" si="1"/>
        <v>1213159.76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-1859779.12</v>
      </c>
      <c r="D119" s="26">
        <f t="shared" si="1"/>
        <v>-1859779.12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2" customWidth="1"/>
    <col min="2" max="2" width="83" style="22" customWidth="1"/>
    <col min="3" max="4" width="15.6640625" style="22" customWidth="1"/>
    <col min="5" max="5" width="16.6640625" style="22" customWidth="1"/>
    <col min="6" max="16384" width="9.109375" style="22"/>
  </cols>
  <sheetData>
    <row r="1" spans="1:5" s="28" customFormat="1" ht="18.899999999999999" customHeight="1" x14ac:dyDescent="0.3">
      <c r="A1" s="140" t="s">
        <v>626</v>
      </c>
      <c r="B1" s="140"/>
      <c r="C1" s="140"/>
      <c r="D1" s="16" t="s">
        <v>614</v>
      </c>
      <c r="E1" s="27">
        <v>2020</v>
      </c>
    </row>
    <row r="2" spans="1:5" s="18" customFormat="1" ht="18.899999999999999" customHeight="1" x14ac:dyDescent="0.3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99999999999999" customHeight="1" x14ac:dyDescent="0.3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1726097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0.399999999999999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0.399999999999999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0.399999999999999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0.399999999999999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0.399999999999999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1726097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0.399999999999999" x14ac:dyDescent="0.2">
      <c r="A49" s="52">
        <v>4173</v>
      </c>
      <c r="B49" s="54" t="s">
        <v>508</v>
      </c>
      <c r="C49" s="57">
        <v>1691597</v>
      </c>
      <c r="D49" s="102"/>
      <c r="E49" s="51"/>
    </row>
    <row r="50" spans="1:5" ht="20.399999999999999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0.399999999999999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0.399999999999999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0.399999999999999" x14ac:dyDescent="0.2">
      <c r="A53" s="52">
        <v>4177</v>
      </c>
      <c r="B53" s="54" t="s">
        <v>512</v>
      </c>
      <c r="C53" s="57">
        <v>34500</v>
      </c>
      <c r="D53" s="102"/>
      <c r="E53" s="51"/>
    </row>
    <row r="54" spans="1: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0.6" x14ac:dyDescent="0.2">
      <c r="A58" s="52">
        <v>4200</v>
      </c>
      <c r="B58" s="54" t="s">
        <v>514</v>
      </c>
      <c r="C58" s="57">
        <f>+C59+C65</f>
        <v>9259861</v>
      </c>
      <c r="D58" s="102"/>
      <c r="E58" s="51"/>
    </row>
    <row r="59" spans="1:5" x14ac:dyDescent="0.2">
      <c r="A59" s="52">
        <v>4210</v>
      </c>
      <c r="B59" s="54" t="s">
        <v>515</v>
      </c>
      <c r="C59" s="57">
        <f>SUM(C60:C64)</f>
        <v>379405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379405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8880456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8880456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468906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468906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468906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11592042.299999999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10702350.289999999</v>
      </c>
      <c r="D100" s="59">
        <f>C100/$C$99</f>
        <v>0.92324976160585615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8829837.9900000002</v>
      </c>
      <c r="D101" s="59">
        <f t="shared" ref="D101:D164" si="0">C101/$C$99</f>
        <v>0.76171547355378444</v>
      </c>
      <c r="E101" s="58"/>
    </row>
    <row r="102" spans="1:5" x14ac:dyDescent="0.2">
      <c r="A102" s="56">
        <v>5111</v>
      </c>
      <c r="B102" s="53" t="s">
        <v>364</v>
      </c>
      <c r="C102" s="57">
        <v>6723291.0899999999</v>
      </c>
      <c r="D102" s="59">
        <f t="shared" si="0"/>
        <v>0.57999193895281076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1410834.02</v>
      </c>
      <c r="D104" s="59">
        <f t="shared" si="0"/>
        <v>0.12170711454356926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695712.88</v>
      </c>
      <c r="D106" s="59">
        <f t="shared" si="0"/>
        <v>6.0016420057404388E-2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802844.01</v>
      </c>
      <c r="D108" s="59">
        <f t="shared" si="0"/>
        <v>6.9258202241032199E-2</v>
      </c>
      <c r="E108" s="58"/>
    </row>
    <row r="109" spans="1:5" x14ac:dyDescent="0.2">
      <c r="A109" s="56">
        <v>5121</v>
      </c>
      <c r="B109" s="53" t="s">
        <v>371</v>
      </c>
      <c r="C109" s="57">
        <v>293048.21999999997</v>
      </c>
      <c r="D109" s="59">
        <f t="shared" si="0"/>
        <v>2.5280119966435942E-2</v>
      </c>
      <c r="E109" s="58"/>
    </row>
    <row r="110" spans="1:5" x14ac:dyDescent="0.2">
      <c r="A110" s="56">
        <v>5122</v>
      </c>
      <c r="B110" s="53" t="s">
        <v>372</v>
      </c>
      <c r="C110" s="57">
        <v>19370.39</v>
      </c>
      <c r="D110" s="59">
        <f t="shared" si="0"/>
        <v>1.6710075324690629E-3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89723.29</v>
      </c>
      <c r="D112" s="59">
        <f t="shared" si="0"/>
        <v>7.7400761382659901E-3</v>
      </c>
      <c r="E112" s="58"/>
    </row>
    <row r="113" spans="1:5" x14ac:dyDescent="0.2">
      <c r="A113" s="56">
        <v>5125</v>
      </c>
      <c r="B113" s="53" t="s">
        <v>375</v>
      </c>
      <c r="C113" s="57">
        <v>51554.82</v>
      </c>
      <c r="D113" s="59">
        <f t="shared" si="0"/>
        <v>4.4474320111823609E-3</v>
      </c>
      <c r="E113" s="58"/>
    </row>
    <row r="114" spans="1:5" x14ac:dyDescent="0.2">
      <c r="A114" s="56">
        <v>5126</v>
      </c>
      <c r="B114" s="53" t="s">
        <v>376</v>
      </c>
      <c r="C114" s="57">
        <v>220720.13</v>
      </c>
      <c r="D114" s="59">
        <f t="shared" si="0"/>
        <v>1.9040659470333371E-2</v>
      </c>
      <c r="E114" s="58"/>
    </row>
    <row r="115" spans="1:5" x14ac:dyDescent="0.2">
      <c r="A115" s="56">
        <v>5127</v>
      </c>
      <c r="B115" s="53" t="s">
        <v>377</v>
      </c>
      <c r="C115" s="57">
        <v>35200</v>
      </c>
      <c r="D115" s="59">
        <f t="shared" si="0"/>
        <v>3.0365658689841049E-3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93227.16</v>
      </c>
      <c r="D117" s="59">
        <f t="shared" si="0"/>
        <v>8.0423412533613698E-3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1069668.29</v>
      </c>
      <c r="D118" s="59">
        <f t="shared" si="0"/>
        <v>9.2276085811039535E-2</v>
      </c>
      <c r="E118" s="58"/>
    </row>
    <row r="119" spans="1:5" x14ac:dyDescent="0.2">
      <c r="A119" s="56">
        <v>5131</v>
      </c>
      <c r="B119" s="53" t="s">
        <v>381</v>
      </c>
      <c r="C119" s="57">
        <v>181345.34</v>
      </c>
      <c r="D119" s="59">
        <f t="shared" si="0"/>
        <v>1.5643950850662443E-2</v>
      </c>
      <c r="E119" s="58"/>
    </row>
    <row r="120" spans="1:5" x14ac:dyDescent="0.2">
      <c r="A120" s="56">
        <v>5132</v>
      </c>
      <c r="B120" s="53" t="s">
        <v>382</v>
      </c>
      <c r="C120" s="57">
        <v>27840</v>
      </c>
      <c r="D120" s="59">
        <f t="shared" si="0"/>
        <v>2.4016475509237921E-3</v>
      </c>
      <c r="E120" s="58"/>
    </row>
    <row r="121" spans="1:5" x14ac:dyDescent="0.2">
      <c r="A121" s="56">
        <v>5133</v>
      </c>
      <c r="B121" s="53" t="s">
        <v>383</v>
      </c>
      <c r="C121" s="57">
        <v>5520</v>
      </c>
      <c r="D121" s="59">
        <f t="shared" si="0"/>
        <v>4.7618873854523463E-4</v>
      </c>
      <c r="E121" s="58"/>
    </row>
    <row r="122" spans="1:5" x14ac:dyDescent="0.2">
      <c r="A122" s="56">
        <v>5134</v>
      </c>
      <c r="B122" s="53" t="s">
        <v>384</v>
      </c>
      <c r="C122" s="57">
        <v>161788.4</v>
      </c>
      <c r="D122" s="59">
        <f t="shared" si="0"/>
        <v>1.3956850381748521E-2</v>
      </c>
      <c r="E122" s="58"/>
    </row>
    <row r="123" spans="1:5" x14ac:dyDescent="0.2">
      <c r="A123" s="56">
        <v>5135</v>
      </c>
      <c r="B123" s="53" t="s">
        <v>385</v>
      </c>
      <c r="C123" s="57">
        <v>404034.35</v>
      </c>
      <c r="D123" s="59">
        <f t="shared" si="0"/>
        <v>3.4854457872363014E-2</v>
      </c>
      <c r="E123" s="58"/>
    </row>
    <row r="124" spans="1:5" x14ac:dyDescent="0.2">
      <c r="A124" s="56">
        <v>5136</v>
      </c>
      <c r="B124" s="53" t="s">
        <v>386</v>
      </c>
      <c r="C124" s="57">
        <v>348</v>
      </c>
      <c r="D124" s="59">
        <f t="shared" si="0"/>
        <v>3.0020594386547401E-5</v>
      </c>
      <c r="E124" s="58"/>
    </row>
    <row r="125" spans="1:5" x14ac:dyDescent="0.2">
      <c r="A125" s="56">
        <v>5137</v>
      </c>
      <c r="B125" s="53" t="s">
        <v>387</v>
      </c>
      <c r="C125" s="57">
        <v>4884.2700000000004</v>
      </c>
      <c r="D125" s="59">
        <f t="shared" si="0"/>
        <v>4.2134680616201693E-4</v>
      </c>
      <c r="E125" s="58"/>
    </row>
    <row r="126" spans="1:5" x14ac:dyDescent="0.2">
      <c r="A126" s="56">
        <v>5138</v>
      </c>
      <c r="B126" s="53" t="s">
        <v>388</v>
      </c>
      <c r="C126" s="57">
        <v>115649.57</v>
      </c>
      <c r="D126" s="59">
        <f t="shared" si="0"/>
        <v>9.9766345745650031E-3</v>
      </c>
      <c r="E126" s="58"/>
    </row>
    <row r="127" spans="1:5" x14ac:dyDescent="0.2">
      <c r="A127" s="56">
        <v>5139</v>
      </c>
      <c r="B127" s="53" t="s">
        <v>389</v>
      </c>
      <c r="C127" s="57">
        <v>168258.36</v>
      </c>
      <c r="D127" s="59">
        <f t="shared" si="0"/>
        <v>1.4514988441682964E-2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749407.72</v>
      </c>
      <c r="D128" s="59">
        <f t="shared" si="0"/>
        <v>6.4648463196170361E-2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749407.72</v>
      </c>
      <c r="D138" s="59">
        <f t="shared" si="0"/>
        <v>6.4648463196170361E-2</v>
      </c>
      <c r="E138" s="58"/>
    </row>
    <row r="139" spans="1:5" x14ac:dyDescent="0.2">
      <c r="A139" s="56">
        <v>5241</v>
      </c>
      <c r="B139" s="53" t="s">
        <v>399</v>
      </c>
      <c r="C139" s="57">
        <v>749407.72</v>
      </c>
      <c r="D139" s="59">
        <f t="shared" si="0"/>
        <v>6.4648463196170361E-2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140284.29</v>
      </c>
      <c r="D186" s="59">
        <f t="shared" si="1"/>
        <v>1.2101775197973529E-2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140284.29</v>
      </c>
      <c r="D187" s="59">
        <f t="shared" si="1"/>
        <v>1.2101775197973529E-2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140284.29</v>
      </c>
      <c r="D192" s="59">
        <f t="shared" si="1"/>
        <v>1.2101775197973529E-2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0.399999999999999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" sqref="D2:D3"/>
    </sheetView>
  </sheetViews>
  <sheetFormatPr baseColWidth="10" defaultColWidth="9.109375" defaultRowHeight="10.199999999999999" x14ac:dyDescent="0.2"/>
  <cols>
    <col min="1" max="1" width="10" style="31" customWidth="1"/>
    <col min="2" max="2" width="48.109375" style="31" customWidth="1"/>
    <col min="3" max="3" width="22.88671875" style="31" customWidth="1"/>
    <col min="4" max="5" width="16.6640625" style="31" customWidth="1"/>
    <col min="6" max="16384" width="9.109375" style="31"/>
  </cols>
  <sheetData>
    <row r="1" spans="1:5" ht="18.899999999999999" customHeight="1" x14ac:dyDescent="0.2">
      <c r="A1" s="144" t="s">
        <v>626</v>
      </c>
      <c r="B1" s="144"/>
      <c r="C1" s="144"/>
      <c r="D1" s="29" t="s">
        <v>614</v>
      </c>
      <c r="E1" s="30">
        <v>2020</v>
      </c>
    </row>
    <row r="2" spans="1:5" ht="18.899999999999999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899999999999999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2401985.46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-123858.3</v>
      </c>
    </row>
    <row r="15" spans="1:5" x14ac:dyDescent="0.2">
      <c r="A15" s="35">
        <v>3220</v>
      </c>
      <c r="B15" s="31" t="s">
        <v>474</v>
      </c>
      <c r="C15" s="36">
        <v>-7860841.2000000002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2454251.33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2454251.33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2" sqref="D2:D3"/>
    </sheetView>
  </sheetViews>
  <sheetFormatPr baseColWidth="10" defaultColWidth="9.109375" defaultRowHeight="10.199999999999999" x14ac:dyDescent="0.2"/>
  <cols>
    <col min="1" max="1" width="10" style="31" customWidth="1"/>
    <col min="2" max="2" width="63.44140625" style="31" bestFit="1" customWidth="1"/>
    <col min="3" max="3" width="15.33203125" style="31" bestFit="1" customWidth="1"/>
    <col min="4" max="4" width="16.44140625" style="31" bestFit="1" customWidth="1"/>
    <col min="5" max="5" width="19.109375" style="31" customWidth="1"/>
    <col min="6" max="16384" width="9.109375" style="31"/>
  </cols>
  <sheetData>
    <row r="1" spans="1:5" s="37" customFormat="1" ht="18.899999999999999" customHeight="1" x14ac:dyDescent="0.3">
      <c r="A1" s="144" t="s">
        <v>626</v>
      </c>
      <c r="B1" s="144"/>
      <c r="C1" s="144"/>
      <c r="D1" s="29" t="s">
        <v>614</v>
      </c>
      <c r="E1" s="30">
        <v>2020</v>
      </c>
    </row>
    <row r="2" spans="1:5" s="37" customFormat="1" ht="18.899999999999999" customHeight="1" x14ac:dyDescent="0.3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899999999999999" customHeight="1" x14ac:dyDescent="0.3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2125730.36</v>
      </c>
      <c r="D10" s="36">
        <v>1885493.27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2125730.36</v>
      </c>
      <c r="D15" s="36">
        <f>SUM(D8:D14)</f>
        <v>1885493.27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2835870.16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2826390.16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9480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2990677.7800000003</v>
      </c>
    </row>
    <row r="29" spans="1:5" x14ac:dyDescent="0.2">
      <c r="A29" s="35">
        <v>1241</v>
      </c>
      <c r="B29" s="31" t="s">
        <v>240</v>
      </c>
      <c r="C29" s="36">
        <v>548228.32999999996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2377407.9900000002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65041.46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140284.29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140284.29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140284.29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2019-02-13T21:19:08Z</cp:lastPrinted>
  <dcterms:created xsi:type="dcterms:W3CDTF">2012-12-11T20:36:24Z</dcterms:created>
  <dcterms:modified xsi:type="dcterms:W3CDTF">2021-02-18T15:45:28Z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